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иповые меню\"/>
    </mc:Choice>
  </mc:AlternateContent>
  <bookViews>
    <workbookView xWindow="0" yWindow="0" windowWidth="19095" windowHeight="11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G425" i="1" l="1"/>
  <c r="H425" i="1"/>
  <c r="H594" i="1" s="1"/>
  <c r="F425" i="1"/>
  <c r="J425" i="1"/>
  <c r="I594" i="1"/>
  <c r="F594" i="1"/>
  <c r="J594" i="1"/>
  <c r="G594" i="1"/>
  <c r="L321" i="1"/>
  <c r="L326" i="1"/>
  <c r="L249" i="1"/>
  <c r="L368" i="1"/>
  <c r="L363" i="1"/>
  <c r="L74" i="1"/>
  <c r="L69" i="1"/>
  <c r="L299" i="1"/>
  <c r="L269" i="1"/>
  <c r="L195" i="1"/>
  <c r="L200" i="1"/>
  <c r="L592" i="1"/>
  <c r="L573" i="1"/>
  <c r="L578" i="1"/>
  <c r="L214" i="1"/>
  <c r="L185" i="1"/>
  <c r="L215" i="1"/>
  <c r="L46" i="1"/>
  <c r="L227" i="1"/>
  <c r="L257" i="1"/>
  <c r="L594" i="1"/>
  <c r="L424" i="1"/>
  <c r="L256" i="1"/>
  <c r="L101" i="1"/>
  <c r="L131" i="1"/>
  <c r="L89" i="1"/>
  <c r="L59" i="1"/>
  <c r="L467" i="1"/>
  <c r="L437" i="1"/>
  <c r="L284" i="1"/>
  <c r="L279" i="1"/>
  <c r="L237" i="1"/>
  <c r="L242" i="1"/>
  <c r="L340" i="1"/>
  <c r="L459" i="1"/>
  <c r="L531" i="1"/>
  <c r="L536" i="1"/>
  <c r="L550" i="1"/>
  <c r="L39" i="1"/>
  <c r="L158" i="1"/>
  <c r="L153" i="1"/>
  <c r="L207" i="1"/>
  <c r="L111" i="1"/>
  <c r="L116" i="1"/>
  <c r="L27" i="1"/>
  <c r="L32" i="1"/>
  <c r="L405" i="1"/>
  <c r="L410" i="1"/>
  <c r="L341" i="1"/>
  <c r="L311" i="1"/>
  <c r="L81" i="1"/>
  <c r="L88" i="1"/>
  <c r="L165" i="1"/>
  <c r="L543" i="1"/>
  <c r="L501" i="1"/>
  <c r="L479" i="1"/>
  <c r="L509" i="1"/>
  <c r="L298" i="1"/>
  <c r="L291" i="1"/>
  <c r="L563" i="1"/>
  <c r="L593" i="1"/>
  <c r="L425" i="1"/>
  <c r="L395" i="1"/>
  <c r="L130" i="1"/>
  <c r="L551" i="1"/>
  <c r="L521" i="1"/>
  <c r="L173" i="1"/>
  <c r="L143" i="1"/>
  <c r="L494" i="1"/>
  <c r="L489" i="1"/>
  <c r="L383" i="1"/>
  <c r="L353" i="1"/>
  <c r="L172" i="1"/>
  <c r="L508" i="1"/>
  <c r="L17" i="1"/>
  <c r="L47" i="1"/>
  <c r="L417" i="1"/>
  <c r="L452" i="1"/>
  <c r="L447" i="1"/>
  <c r="L333" i="1"/>
  <c r="L382" i="1"/>
  <c r="L123" i="1"/>
  <c r="L375" i="1"/>
  <c r="L466" i="1"/>
  <c r="L585" i="1"/>
</calcChain>
</file>

<file path=xl/sharedStrings.xml><?xml version="1.0" encoding="utf-8"?>
<sst xmlns="http://schemas.openxmlformats.org/spreadsheetml/2006/main" count="569" uniqueCount="84">
  <si>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</si>
  <si>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</si>
  <si>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</si>
  <si>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</si>
  <si>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</si>
  <si>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</si>
  <si>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</si>
  <si>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</si>
  <si>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</si>
  <si>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</si>
  <si>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</si>
  <si>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</si>
  <si>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</si>
  <si>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</si>
  <si>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</si>
  <si>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</si>
  <si>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</si>
  <si>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</si>
  <si>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</si>
  <si>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</si>
  <si>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</si>
  <si>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</si>
  <si>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</si>
  <si>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</si>
  <si>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</si>
  <si>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</si>
  <si>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</si>
  <si>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</si>
  <si>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</si>
  <si>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</si>
  <si>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</si>
  <si>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</si>
  <si>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</si>
  <si>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</si>
  <si>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</si>
  <si>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</si>
  <si>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</si>
  <si>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</si>
  <si>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</si>
  <si>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</si>
  <si>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</si>
  <si>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</si>
  <si>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</si>
  <si>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</si>
  <si>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</si>
  <si>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каша рисовая</t>
  </si>
  <si>
    <t>кофейный напиток с сахаром и молоком</t>
  </si>
  <si>
    <t>хлеб с маслом и сыром</t>
  </si>
  <si>
    <t>сладкое</t>
  </si>
  <si>
    <t>шоколад</t>
  </si>
  <si>
    <t>макароны с сыром</t>
  </si>
  <si>
    <t>Рис отварной с мясной котлетой</t>
  </si>
  <si>
    <t>Чай с сахаром</t>
  </si>
  <si>
    <t>помидоры</t>
  </si>
  <si>
    <t>Гречка отварная с тефтелей</t>
  </si>
  <si>
    <t>Сок</t>
  </si>
  <si>
    <t>огурцы</t>
  </si>
  <si>
    <t>Печенье</t>
  </si>
  <si>
    <t xml:space="preserve">Закуска </t>
  </si>
  <si>
    <t>Зеленый горошек</t>
  </si>
  <si>
    <t>Какао с молоком и сахаром</t>
  </si>
  <si>
    <t>Булочка</t>
  </si>
  <si>
    <t>Хлеб пшеничный</t>
  </si>
  <si>
    <t>Закуска</t>
  </si>
  <si>
    <t>гречка с печенью в сливочном соусе</t>
  </si>
  <si>
    <t>Бананы</t>
  </si>
  <si>
    <t xml:space="preserve">сладкое </t>
  </si>
  <si>
    <t>Капуста тушенная с мясом</t>
  </si>
  <si>
    <t xml:space="preserve">Час с сахаром </t>
  </si>
  <si>
    <t>Яблоко</t>
  </si>
  <si>
    <t>Пюре картофельное с рыбом и овощами</t>
  </si>
  <si>
    <t>Каша 3 злака</t>
  </si>
  <si>
    <t>Вареники с картошкой и маслом</t>
  </si>
  <si>
    <t>Кофейный напиток с молоком и сахаром</t>
  </si>
  <si>
    <t>Плов</t>
  </si>
  <si>
    <t>какао с молоком и сахаром</t>
  </si>
  <si>
    <t>булочка</t>
  </si>
  <si>
    <t>Хлеб пшеничный с масло и сыром</t>
  </si>
  <si>
    <t>чай с сахаром и лимоном</t>
  </si>
  <si>
    <t>Хлеб пшеничнычй с маслом</t>
  </si>
  <si>
    <t>пшеничный с  маслом</t>
  </si>
  <si>
    <t xml:space="preserve">Хлеб пшеничный с маслом </t>
  </si>
  <si>
    <t>МБОУ "СОШ №36" п.Новый Уоян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</si>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</sst>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65" activePane="bottomRight" state="frozen"/>
      <selection pane="topRight"/>
      <selection pane="bottomLeft"/>
      <selection pane="bottomRight" activeCell="E478" sqref="E47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82</v>
      </c>
      <c r="D1" s="64"/>
      <c r="E1" s="65"/>
      <c r="F1" s="3" t="s">
        <v>1</v>
      </c>
      <c r="G1" s="1" t="s">
        <v>2</v>
      </c>
      <c r="H1" s="60"/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/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200</v>
      </c>
      <c r="G6" s="20">
        <v>8</v>
      </c>
      <c r="H6" s="20">
        <v>7</v>
      </c>
      <c r="I6" s="20">
        <v>42</v>
      </c>
      <c r="J6" s="20">
        <v>267</v>
      </c>
      <c r="K6" s="21"/>
      <c r="L6" s="20"/>
    </row>
    <row r="7" spans="1:12" ht="15" x14ac:dyDescent="0.25">
      <c r="A7" s="22"/>
      <c r="B7" s="23"/>
      <c r="C7" s="24"/>
      <c r="D7" s="25" t="s">
        <v>48</v>
      </c>
      <c r="E7" s="26" t="s">
        <v>49</v>
      </c>
      <c r="F7" s="27">
        <v>95</v>
      </c>
      <c r="G7" s="27">
        <v>9</v>
      </c>
      <c r="H7" s="27">
        <v>33</v>
      </c>
      <c r="I7" s="27">
        <v>48</v>
      </c>
      <c r="J7" s="27">
        <v>522</v>
      </c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46</v>
      </c>
      <c r="F8" s="27">
        <v>200</v>
      </c>
      <c r="G8" s="27">
        <v>1</v>
      </c>
      <c r="H8" s="27">
        <v>1</v>
      </c>
      <c r="I8" s="27">
        <v>14</v>
      </c>
      <c r="J8" s="27">
        <v>63</v>
      </c>
      <c r="K8" s="28"/>
      <c r="L8" s="27"/>
    </row>
    <row r="9" spans="1:12" ht="15" x14ac:dyDescent="0.25">
      <c r="A9" s="22"/>
      <c r="B9" s="23"/>
      <c r="C9" s="24"/>
      <c r="D9" s="29" t="s">
        <v>26</v>
      </c>
      <c r="E9" s="26" t="s">
        <v>47</v>
      </c>
      <c r="F9" s="27">
        <v>65</v>
      </c>
      <c r="G9" s="27">
        <v>10</v>
      </c>
      <c r="H9" s="27">
        <v>15</v>
      </c>
      <c r="I9" s="27">
        <v>33</v>
      </c>
      <c r="J9" s="27">
        <v>148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560</v>
      </c>
      <c r="G13" s="35">
        <f>SUM(G6:G12)</f>
        <v>28</v>
      </c>
      <c r="H13" s="35">
        <f>SUM(H6:H12)</f>
        <v>56</v>
      </c>
      <c r="I13" s="35">
        <f>SUM(I6:I12)</f>
        <v>137</v>
      </c>
      <c r="J13" s="35">
        <f>SUM(J6:J12)</f>
        <v>1000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58" t="s">
        <v>43</v>
      </c>
      <c r="D47" s="59"/>
      <c r="E47" s="44"/>
      <c r="F47" s="45">
        <f>F13+F17+F27+F32+F39+F46</f>
        <v>560</v>
      </c>
      <c r="G47" s="45">
        <f>G13+G17+G27+G32+G39+G46</f>
        <v>28</v>
      </c>
      <c r="H47" s="45">
        <f>H13+H17+H27+H32+H39+H46</f>
        <v>56</v>
      </c>
      <c r="I47" s="45">
        <f>I13+I17+I27+I32+I39+I46</f>
        <v>137</v>
      </c>
      <c r="J47" s="45">
        <f>J13+J17+J27+J32+J39+J46</f>
        <v>1000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50</v>
      </c>
      <c r="F48" s="20">
        <v>250</v>
      </c>
      <c r="G48" s="20">
        <v>22</v>
      </c>
      <c r="H48" s="20">
        <v>10</v>
      </c>
      <c r="I48" s="20">
        <v>119</v>
      </c>
      <c r="J48" s="20">
        <v>668</v>
      </c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75</v>
      </c>
      <c r="F50" s="27">
        <v>200</v>
      </c>
      <c r="G50" s="27">
        <v>4</v>
      </c>
      <c r="H50" s="27">
        <v>1</v>
      </c>
      <c r="I50" s="27">
        <v>26</v>
      </c>
      <c r="J50" s="27">
        <v>125</v>
      </c>
      <c r="K50" s="28"/>
      <c r="L50" s="27"/>
    </row>
    <row r="51" spans="1:12" ht="15" x14ac:dyDescent="0.25">
      <c r="A51" s="47"/>
      <c r="B51" s="23"/>
      <c r="C51" s="24"/>
      <c r="D51" s="29" t="s">
        <v>26</v>
      </c>
      <c r="E51" s="26" t="s">
        <v>80</v>
      </c>
      <c r="F51" s="27">
        <v>50</v>
      </c>
      <c r="G51" s="27">
        <v>2</v>
      </c>
      <c r="H51" s="27">
        <v>1</v>
      </c>
      <c r="I51" s="27">
        <v>18</v>
      </c>
      <c r="J51" s="27">
        <v>105</v>
      </c>
      <c r="K51" s="28"/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 t="s">
        <v>48</v>
      </c>
      <c r="E53" s="26" t="s">
        <v>76</v>
      </c>
      <c r="F53" s="27">
        <v>60</v>
      </c>
      <c r="G53" s="27">
        <v>5</v>
      </c>
      <c r="H53" s="27">
        <v>3</v>
      </c>
      <c r="I53" s="27">
        <v>39</v>
      </c>
      <c r="J53" s="27">
        <v>200</v>
      </c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560</v>
      </c>
      <c r="G55" s="35">
        <f>SUM(G48:G54)</f>
        <v>33</v>
      </c>
      <c r="H55" s="35">
        <f>SUM(H48:H54)</f>
        <v>15</v>
      </c>
      <c r="I55" s="35">
        <f>SUM(I48:I54)</f>
        <v>202</v>
      </c>
      <c r="J55" s="35">
        <f>SUM(J48:J54)</f>
        <v>1098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58" t="s">
        <v>43</v>
      </c>
      <c r="D89" s="59"/>
      <c r="E89" s="44"/>
      <c r="F89" s="45">
        <f>F55+F59+F69+F74+F81+F88</f>
        <v>560</v>
      </c>
      <c r="G89" s="45">
        <f>G55+G59+G69+G74+G81+G88</f>
        <v>33</v>
      </c>
      <c r="H89" s="45">
        <f>H55+H59+H69+H74+H81+H88</f>
        <v>15</v>
      </c>
      <c r="I89" s="45">
        <f>I55+I59+I69+I74+I81+I88</f>
        <v>202</v>
      </c>
      <c r="J89" s="45">
        <f>J55+J59+J69+J74+J81+J88</f>
        <v>1098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51</v>
      </c>
      <c r="F90" s="20">
        <v>260</v>
      </c>
      <c r="G90" s="20">
        <v>32</v>
      </c>
      <c r="H90" s="20">
        <v>23</v>
      </c>
      <c r="I90" s="20">
        <v>132</v>
      </c>
      <c r="J90" s="20">
        <v>485</v>
      </c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52</v>
      </c>
      <c r="F92" s="27">
        <v>200</v>
      </c>
      <c r="G92" s="27">
        <v>0</v>
      </c>
      <c r="H92" s="27">
        <v>0</v>
      </c>
      <c r="I92" s="27">
        <v>10</v>
      </c>
      <c r="J92" s="27">
        <v>43</v>
      </c>
      <c r="K92" s="28"/>
      <c r="L92" s="27"/>
    </row>
    <row r="93" spans="1:12" ht="15" x14ac:dyDescent="0.25">
      <c r="A93" s="22"/>
      <c r="B93" s="23"/>
      <c r="C93" s="24"/>
      <c r="D93" s="29" t="s">
        <v>26</v>
      </c>
      <c r="E93" s="26" t="s">
        <v>62</v>
      </c>
      <c r="F93" s="27">
        <v>50</v>
      </c>
      <c r="G93" s="27">
        <v>4</v>
      </c>
      <c r="H93" s="27">
        <v>0</v>
      </c>
      <c r="I93" s="27">
        <v>24</v>
      </c>
      <c r="J93" s="27">
        <v>150</v>
      </c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 t="s">
        <v>31</v>
      </c>
      <c r="E95" s="26" t="s">
        <v>53</v>
      </c>
      <c r="F95" s="27">
        <v>70</v>
      </c>
      <c r="G95" s="27">
        <v>1</v>
      </c>
      <c r="H95" s="27">
        <v>0</v>
      </c>
      <c r="I95" s="27">
        <v>3</v>
      </c>
      <c r="J95" s="27">
        <v>22</v>
      </c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580</v>
      </c>
      <c r="G97" s="35">
        <f>SUM(G90:G96)</f>
        <v>37</v>
      </c>
      <c r="H97" s="35">
        <f>SUM(H90:H96)</f>
        <v>23</v>
      </c>
      <c r="I97" s="35">
        <f>SUM(I90:I96)</f>
        <v>169</v>
      </c>
      <c r="J97" s="35">
        <f>SUM(J90:J96)</f>
        <v>700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58" t="s">
        <v>43</v>
      </c>
      <c r="D131" s="59"/>
      <c r="E131" s="44"/>
      <c r="F131" s="45">
        <f>F97+F101+F111+F116+F123+F130</f>
        <v>580</v>
      </c>
      <c r="G131" s="45">
        <f>G97+G101+G111+G116+G123+G130</f>
        <v>37</v>
      </c>
      <c r="H131" s="45">
        <f>H97+H101+H111+H116+H123+H130</f>
        <v>23</v>
      </c>
      <c r="I131" s="45">
        <f>I97+I101+I111+I116+I123+I130</f>
        <v>169</v>
      </c>
      <c r="J131" s="45">
        <f>J97+J101+J111+J116+J123+J130</f>
        <v>700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54</v>
      </c>
      <c r="F132" s="20">
        <v>280</v>
      </c>
      <c r="G132" s="20">
        <v>22</v>
      </c>
      <c r="H132" s="20">
        <v>26</v>
      </c>
      <c r="I132" s="20">
        <v>55</v>
      </c>
      <c r="J132" s="20">
        <v>524</v>
      </c>
      <c r="K132" s="21"/>
      <c r="L132" s="20"/>
    </row>
    <row r="133" spans="1:12" ht="15" x14ac:dyDescent="0.25">
      <c r="A133" s="22"/>
      <c r="B133" s="23"/>
      <c r="C133" s="24"/>
      <c r="D133" s="25" t="s">
        <v>31</v>
      </c>
      <c r="E133" s="26" t="s">
        <v>56</v>
      </c>
      <c r="F133" s="27">
        <v>70</v>
      </c>
      <c r="G133" s="27">
        <v>1</v>
      </c>
      <c r="H133" s="27">
        <v>0</v>
      </c>
      <c r="I133" s="27">
        <v>3</v>
      </c>
      <c r="J133" s="27">
        <v>15</v>
      </c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55</v>
      </c>
      <c r="F134" s="27">
        <v>200</v>
      </c>
      <c r="G134" s="27">
        <v>0</v>
      </c>
      <c r="H134" s="27">
        <v>0</v>
      </c>
      <c r="I134" s="27">
        <v>23</v>
      </c>
      <c r="J134" s="27">
        <v>92</v>
      </c>
      <c r="K134" s="28"/>
      <c r="L134" s="27"/>
    </row>
    <row r="135" spans="1:12" ht="15" x14ac:dyDescent="0.25">
      <c r="A135" s="22"/>
      <c r="B135" s="23"/>
      <c r="C135" s="24"/>
      <c r="D135" s="29" t="s">
        <v>26</v>
      </c>
      <c r="E135" s="26" t="s">
        <v>26</v>
      </c>
      <c r="F135" s="27">
        <v>35</v>
      </c>
      <c r="G135" s="27">
        <v>2</v>
      </c>
      <c r="H135" s="27">
        <v>1</v>
      </c>
      <c r="I135" s="27">
        <v>17</v>
      </c>
      <c r="J135" s="27">
        <v>105</v>
      </c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 t="s">
        <v>48</v>
      </c>
      <c r="E137" s="26" t="s">
        <v>57</v>
      </c>
      <c r="F137" s="27">
        <v>30</v>
      </c>
      <c r="G137" s="27">
        <v>1</v>
      </c>
      <c r="H137" s="27">
        <v>5</v>
      </c>
      <c r="I137" s="27">
        <v>19</v>
      </c>
      <c r="J137" s="27">
        <v>129</v>
      </c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615</v>
      </c>
      <c r="G139" s="35">
        <f>SUM(G132:G138)</f>
        <v>26</v>
      </c>
      <c r="H139" s="35">
        <f>SUM(H132:H138)</f>
        <v>32</v>
      </c>
      <c r="I139" s="35">
        <f>SUM(I132:I138)</f>
        <v>117</v>
      </c>
      <c r="J139" s="35">
        <f>SUM(J132:J138)</f>
        <v>865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58" t="s">
        <v>43</v>
      </c>
      <c r="D173" s="59"/>
      <c r="E173" s="44"/>
      <c r="F173" s="45">
        <f>F139+F143+F153+F158+F165+F172</f>
        <v>615</v>
      </c>
      <c r="G173" s="45">
        <f>G139+G143+G153+G158+G165+G172</f>
        <v>26</v>
      </c>
      <c r="H173" s="45">
        <f>H139+H143+H153+H158+H165+H172</f>
        <v>32</v>
      </c>
      <c r="I173" s="45">
        <f>I139+I143+I153+I158+I165+I172</f>
        <v>117</v>
      </c>
      <c r="J173" s="45">
        <f>J139+J143+J153+J158+J165+J172</f>
        <v>865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70</v>
      </c>
      <c r="F174" s="20">
        <v>280</v>
      </c>
      <c r="G174" s="20">
        <v>12</v>
      </c>
      <c r="H174" s="20">
        <v>11</v>
      </c>
      <c r="I174" s="20">
        <v>29</v>
      </c>
      <c r="J174" s="20">
        <v>267</v>
      </c>
      <c r="K174" s="21"/>
      <c r="L174" s="20"/>
    </row>
    <row r="175" spans="1:12" ht="15" x14ac:dyDescent="0.25">
      <c r="A175" s="22"/>
      <c r="B175" s="23"/>
      <c r="C175" s="24"/>
      <c r="D175" s="25" t="s">
        <v>58</v>
      </c>
      <c r="E175" s="26" t="s">
        <v>59</v>
      </c>
      <c r="F175" s="27">
        <v>61</v>
      </c>
      <c r="G175" s="27">
        <v>4</v>
      </c>
      <c r="H175" s="27">
        <v>0</v>
      </c>
      <c r="I175" s="27">
        <v>6</v>
      </c>
      <c r="J175" s="27">
        <v>16</v>
      </c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83</v>
      </c>
      <c r="F176" s="27">
        <v>200</v>
      </c>
      <c r="G176" s="27">
        <v>0</v>
      </c>
      <c r="H176" s="27">
        <v>0</v>
      </c>
      <c r="I176" s="27">
        <v>25</v>
      </c>
      <c r="J176" s="27">
        <v>94</v>
      </c>
      <c r="K176" s="28"/>
      <c r="L176" s="27"/>
    </row>
    <row r="177" spans="1:12" ht="15" x14ac:dyDescent="0.25">
      <c r="A177" s="22"/>
      <c r="B177" s="23"/>
      <c r="C177" s="24"/>
      <c r="D177" s="29" t="s">
        <v>26</v>
      </c>
      <c r="E177" s="26" t="s">
        <v>77</v>
      </c>
      <c r="F177" s="27">
        <v>65</v>
      </c>
      <c r="G177" s="27">
        <v>10</v>
      </c>
      <c r="H177" s="27">
        <v>15</v>
      </c>
      <c r="I177" s="27">
        <v>33</v>
      </c>
      <c r="J177" s="27">
        <v>148</v>
      </c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606</v>
      </c>
      <c r="G181" s="35">
        <f>SUM(G174:G180)</f>
        <v>26</v>
      </c>
      <c r="H181" s="35">
        <f>SUM(H174:H180)</f>
        <v>26</v>
      </c>
      <c r="I181" s="35">
        <f>SUM(I174:I180)</f>
        <v>93</v>
      </c>
      <c r="J181" s="35">
        <f>SUM(J174:J180)</f>
        <v>525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58" t="s">
        <v>43</v>
      </c>
      <c r="D215" s="59"/>
      <c r="E215" s="44"/>
      <c r="F215" s="45">
        <f>F181+F185+F195+F200+F207+F214</f>
        <v>606</v>
      </c>
      <c r="G215" s="45">
        <f>G181+G185+G195+G200+G207+G214</f>
        <v>26</v>
      </c>
      <c r="H215" s="45">
        <f>H181+H185+H195+H200+H207+H214</f>
        <v>26</v>
      </c>
      <c r="I215" s="45">
        <f>I181+I185+I195+I200+I207+I214</f>
        <v>93</v>
      </c>
      <c r="J215" s="45">
        <f>J181+J185+J195+J200+J207+J214</f>
        <v>525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 t="s">
        <v>39</v>
      </c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58" t="s">
        <v>43</v>
      </c>
      <c r="D257" s="59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 t="s">
        <v>63</v>
      </c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58" t="s">
        <v>43</v>
      </c>
      <c r="D299" s="59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71</v>
      </c>
      <c r="F300" s="20">
        <v>200</v>
      </c>
      <c r="G300" s="20">
        <v>6</v>
      </c>
      <c r="H300" s="20">
        <v>6</v>
      </c>
      <c r="I300" s="20">
        <v>44</v>
      </c>
      <c r="J300" s="20">
        <v>303</v>
      </c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60</v>
      </c>
      <c r="F302" s="27">
        <v>200</v>
      </c>
      <c r="G302" s="27">
        <v>4</v>
      </c>
      <c r="H302" s="27">
        <v>1</v>
      </c>
      <c r="I302" s="27">
        <v>26</v>
      </c>
      <c r="J302" s="27">
        <v>125</v>
      </c>
      <c r="K302" s="28"/>
      <c r="L302" s="27"/>
    </row>
    <row r="303" spans="1:12" ht="15" x14ac:dyDescent="0.25">
      <c r="A303" s="22"/>
      <c r="B303" s="23"/>
      <c r="C303" s="24"/>
      <c r="D303" s="29" t="s">
        <v>26</v>
      </c>
      <c r="E303" s="26" t="s">
        <v>81</v>
      </c>
      <c r="F303" s="27">
        <v>65</v>
      </c>
      <c r="G303" s="27">
        <v>10</v>
      </c>
      <c r="H303" s="27">
        <v>15</v>
      </c>
      <c r="I303" s="27">
        <v>33</v>
      </c>
      <c r="J303" s="27">
        <v>148</v>
      </c>
      <c r="K303" s="28"/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 t="s">
        <v>48</v>
      </c>
      <c r="E305" s="26" t="s">
        <v>61</v>
      </c>
      <c r="F305" s="27">
        <v>60</v>
      </c>
      <c r="G305" s="27">
        <v>5</v>
      </c>
      <c r="H305" s="27">
        <v>3</v>
      </c>
      <c r="I305" s="27">
        <v>39</v>
      </c>
      <c r="J305" s="27">
        <v>200</v>
      </c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525</v>
      </c>
      <c r="G307" s="35">
        <f>SUM(G300:G306)</f>
        <v>25</v>
      </c>
      <c r="H307" s="35">
        <f>SUM(H300:H306)</f>
        <v>25</v>
      </c>
      <c r="I307" s="35">
        <f>SUM(I300:I306)</f>
        <v>142</v>
      </c>
      <c r="J307" s="35">
        <f>SUM(J300:J306)</f>
        <v>776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58" t="s">
        <v>43</v>
      </c>
      <c r="D341" s="59"/>
      <c r="E341" s="44"/>
      <c r="F341" s="45">
        <f>F307+F311+F321+F326+F333+F340</f>
        <v>525</v>
      </c>
      <c r="G341" s="45">
        <f>G307+G311+G321+G326+G333+G340</f>
        <v>25</v>
      </c>
      <c r="H341" s="45">
        <f>H307+H311+H321+H326+H333+H340</f>
        <v>25</v>
      </c>
      <c r="I341" s="45">
        <f>I307+I311+I321+I326+I333+I340</f>
        <v>142</v>
      </c>
      <c r="J341" s="45">
        <f>J307+J311+J321+J326+J333+J340</f>
        <v>776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72</v>
      </c>
      <c r="F342" s="20">
        <v>250</v>
      </c>
      <c r="G342" s="20">
        <v>20</v>
      </c>
      <c r="H342" s="20">
        <v>5</v>
      </c>
      <c r="I342" s="20">
        <v>36</v>
      </c>
      <c r="J342" s="20">
        <v>271</v>
      </c>
      <c r="K342" s="21"/>
      <c r="L342" s="20"/>
    </row>
    <row r="343" spans="1:12" ht="15" x14ac:dyDescent="0.25">
      <c r="A343" s="47"/>
      <c r="B343" s="23"/>
      <c r="C343" s="24"/>
      <c r="D343" s="25" t="s">
        <v>31</v>
      </c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73</v>
      </c>
      <c r="F344" s="27">
        <v>200</v>
      </c>
      <c r="G344" s="27">
        <v>1</v>
      </c>
      <c r="H344" s="27">
        <v>1</v>
      </c>
      <c r="I344" s="27">
        <v>14</v>
      </c>
      <c r="J344" s="27">
        <v>63</v>
      </c>
      <c r="K344" s="28"/>
      <c r="L344" s="27"/>
    </row>
    <row r="345" spans="1:12" ht="15" x14ac:dyDescent="0.25">
      <c r="A345" s="47"/>
      <c r="B345" s="23"/>
      <c r="C345" s="24"/>
      <c r="D345" s="29" t="s">
        <v>26</v>
      </c>
      <c r="E345" s="26" t="s">
        <v>62</v>
      </c>
      <c r="F345" s="27">
        <v>50</v>
      </c>
      <c r="G345" s="27">
        <v>4</v>
      </c>
      <c r="H345" s="27">
        <v>0</v>
      </c>
      <c r="I345" s="27">
        <v>24</v>
      </c>
      <c r="J345" s="27">
        <v>150</v>
      </c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 t="s">
        <v>69</v>
      </c>
      <c r="F346" s="27">
        <v>200</v>
      </c>
      <c r="G346" s="27">
        <v>0</v>
      </c>
      <c r="H346" s="27">
        <v>0</v>
      </c>
      <c r="I346" s="27">
        <v>18</v>
      </c>
      <c r="J346" s="27">
        <v>80</v>
      </c>
      <c r="K346" s="28"/>
      <c r="L346" s="27"/>
    </row>
    <row r="347" spans="1:12" ht="15" x14ac:dyDescent="0.25">
      <c r="A347" s="47"/>
      <c r="B347" s="23"/>
      <c r="C347" s="24"/>
      <c r="D347" s="25" t="s">
        <v>66</v>
      </c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700</v>
      </c>
      <c r="G349" s="35">
        <f>SUM(G342:G348)</f>
        <v>25</v>
      </c>
      <c r="H349" s="35">
        <f>SUM(H342:H348)</f>
        <v>6</v>
      </c>
      <c r="I349" s="35">
        <f>SUM(I342:I348)</f>
        <v>92</v>
      </c>
      <c r="J349" s="35">
        <f>SUM(J342:J348)</f>
        <v>564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58" t="s">
        <v>43</v>
      </c>
      <c r="D383" s="59"/>
      <c r="E383" s="44"/>
      <c r="F383" s="45">
        <f>F349+F353+F363+F368+F375+F382</f>
        <v>700</v>
      </c>
      <c r="G383" s="45">
        <f>G349+G353+G363+G368+G375+G382</f>
        <v>25</v>
      </c>
      <c r="H383" s="45">
        <f>H349+H353+H363+H368+H375+H382</f>
        <v>6</v>
      </c>
      <c r="I383" s="45">
        <f>I349+I353+I363+I368+I375+I382</f>
        <v>92</v>
      </c>
      <c r="J383" s="45">
        <f>J349+J353+J363+J368+J375+J382</f>
        <v>564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64</v>
      </c>
      <c r="F384" s="20">
        <v>280</v>
      </c>
      <c r="G384" s="20">
        <v>31</v>
      </c>
      <c r="H384" s="20">
        <v>16</v>
      </c>
      <c r="I384" s="20">
        <v>34</v>
      </c>
      <c r="J384" s="20">
        <v>398</v>
      </c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 t="s">
        <v>78</v>
      </c>
      <c r="F386" s="27">
        <v>200</v>
      </c>
      <c r="G386" s="27">
        <v>0</v>
      </c>
      <c r="H386" s="27">
        <v>0</v>
      </c>
      <c r="I386" s="27">
        <v>7</v>
      </c>
      <c r="J386" s="27">
        <v>28</v>
      </c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 t="s">
        <v>79</v>
      </c>
      <c r="F387" s="27">
        <v>55</v>
      </c>
      <c r="G387" s="27">
        <v>10</v>
      </c>
      <c r="H387" s="27">
        <v>15</v>
      </c>
      <c r="I387" s="27">
        <v>33</v>
      </c>
      <c r="J387" s="27">
        <v>148</v>
      </c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 t="s">
        <v>48</v>
      </c>
      <c r="E389" s="26" t="s">
        <v>57</v>
      </c>
      <c r="F389" s="27">
        <v>60</v>
      </c>
      <c r="G389" s="27">
        <v>4</v>
      </c>
      <c r="H389" s="27">
        <v>10</v>
      </c>
      <c r="I389" s="27">
        <v>31</v>
      </c>
      <c r="J389" s="27">
        <v>233</v>
      </c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595</v>
      </c>
      <c r="G391" s="35">
        <f>SUM(G384:G390)</f>
        <v>45</v>
      </c>
      <c r="H391" s="35">
        <f>SUM(H384:H390)</f>
        <v>41</v>
      </c>
      <c r="I391" s="35">
        <f>SUM(I384:I390)</f>
        <v>105</v>
      </c>
      <c r="J391" s="35">
        <f>SUM(J384:J390)</f>
        <v>807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.75" thickBot="1" x14ac:dyDescent="0.3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19"/>
      <c r="F396" s="20"/>
      <c r="G396" s="20"/>
      <c r="H396" s="20"/>
      <c r="I396" s="20"/>
      <c r="J396" s="20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58" t="s">
        <v>43</v>
      </c>
      <c r="D425" s="59"/>
      <c r="E425" s="44"/>
      <c r="F425" s="45">
        <f>F391+F395+F405+F410+F417+F424</f>
        <v>595</v>
      </c>
      <c r="G425" s="45">
        <f>G391+G395+G405+G410+G417+G424</f>
        <v>45</v>
      </c>
      <c r="H425" s="45">
        <f>H391+H395+H405+H410+H417+H424</f>
        <v>41</v>
      </c>
      <c r="I425" s="45">
        <f>I391+I395+I405+I410+I417+I424</f>
        <v>105</v>
      </c>
      <c r="J425" s="45">
        <f>J391+J395+J405+J410+J417+J424</f>
        <v>807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67</v>
      </c>
      <c r="F426" s="20">
        <v>250</v>
      </c>
      <c r="G426" s="20">
        <v>14</v>
      </c>
      <c r="H426" s="20">
        <v>12</v>
      </c>
      <c r="I426" s="20">
        <v>12</v>
      </c>
      <c r="J426" s="20">
        <v>348</v>
      </c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68</v>
      </c>
      <c r="F428" s="27">
        <v>200</v>
      </c>
      <c r="G428" s="27">
        <v>0</v>
      </c>
      <c r="H428" s="27">
        <v>0</v>
      </c>
      <c r="I428" s="27">
        <v>10</v>
      </c>
      <c r="J428" s="27">
        <v>43</v>
      </c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 t="s">
        <v>62</v>
      </c>
      <c r="F429" s="27">
        <v>35</v>
      </c>
      <c r="G429" s="27">
        <v>3</v>
      </c>
      <c r="H429" s="27">
        <v>0</v>
      </c>
      <c r="I429" s="27">
        <v>17</v>
      </c>
      <c r="J429" s="27">
        <v>105</v>
      </c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 t="s">
        <v>66</v>
      </c>
      <c r="E431" s="26" t="s">
        <v>57</v>
      </c>
      <c r="F431" s="27">
        <v>60</v>
      </c>
      <c r="G431" s="27">
        <v>4</v>
      </c>
      <c r="H431" s="27">
        <v>0</v>
      </c>
      <c r="I431" s="27">
        <v>31</v>
      </c>
      <c r="J431" s="27">
        <v>233</v>
      </c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545</v>
      </c>
      <c r="G433" s="35">
        <f>SUM(G426:G432)</f>
        <v>21</v>
      </c>
      <c r="H433" s="35">
        <f>SUM(H426:H432)</f>
        <v>12</v>
      </c>
      <c r="I433" s="35">
        <f>SUM(I426:I432)</f>
        <v>70</v>
      </c>
      <c r="J433" s="35">
        <f>SUM(J426:J432)</f>
        <v>729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58" t="s">
        <v>43</v>
      </c>
      <c r="D467" s="59"/>
      <c r="E467" s="44"/>
      <c r="F467" s="45">
        <f>F433+F437+F447+F452+F459+F466</f>
        <v>545</v>
      </c>
      <c r="G467" s="45">
        <f>G433+G437+G447+G452+G459+G466</f>
        <v>21</v>
      </c>
      <c r="H467" s="45">
        <f>H433+H437+H447+H452+H459+H466</f>
        <v>12</v>
      </c>
      <c r="I467" s="45">
        <f>I433+I437+I447+I452+I459+I466</f>
        <v>70</v>
      </c>
      <c r="J467" s="45">
        <f>J433+J437+J447+J452+J459+J466</f>
        <v>729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74</v>
      </c>
      <c r="F468" s="20">
        <v>200</v>
      </c>
      <c r="G468" s="20">
        <v>19</v>
      </c>
      <c r="H468" s="20">
        <v>18</v>
      </c>
      <c r="I468" s="20">
        <v>43</v>
      </c>
      <c r="J468" s="20">
        <v>281</v>
      </c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83</v>
      </c>
      <c r="F470" s="27">
        <v>200</v>
      </c>
      <c r="G470" s="27">
        <v>0</v>
      </c>
      <c r="H470" s="27">
        <v>0</v>
      </c>
      <c r="I470" s="27">
        <v>25</v>
      </c>
      <c r="J470" s="27">
        <v>94</v>
      </c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 t="s">
        <v>62</v>
      </c>
      <c r="F471" s="27">
        <v>35</v>
      </c>
      <c r="G471" s="27">
        <v>3</v>
      </c>
      <c r="H471" s="27">
        <v>1</v>
      </c>
      <c r="I471" s="27">
        <v>17</v>
      </c>
      <c r="J471" s="27">
        <v>105</v>
      </c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 t="s">
        <v>65</v>
      </c>
      <c r="F472" s="27">
        <v>205</v>
      </c>
      <c r="G472" s="27">
        <v>3</v>
      </c>
      <c r="H472" s="27">
        <v>1</v>
      </c>
      <c r="I472" s="27">
        <v>21</v>
      </c>
      <c r="J472" s="27">
        <v>197</v>
      </c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640</v>
      </c>
      <c r="G475" s="35">
        <f>SUM(G468:G474)</f>
        <v>25</v>
      </c>
      <c r="H475" s="35">
        <f>SUM(H468:H474)</f>
        <v>20</v>
      </c>
      <c r="I475" s="35">
        <f>SUM(I468:I474)</f>
        <v>106</v>
      </c>
      <c r="J475" s="35">
        <f>SUM(J468:J474)</f>
        <v>677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58" t="s">
        <v>43</v>
      </c>
      <c r="D509" s="59"/>
      <c r="E509" s="44"/>
      <c r="F509" s="45">
        <f>F475+F479+F489+F494+F501+F508</f>
        <v>640</v>
      </c>
      <c r="G509" s="45">
        <f>G475+G479+G489+G494+G501+G508</f>
        <v>25</v>
      </c>
      <c r="H509" s="45">
        <f>H475+H479+H489+H494+H501+H508</f>
        <v>20</v>
      </c>
      <c r="I509" s="45">
        <f>I475+I479+I489+I494+I501+I508</f>
        <v>106</v>
      </c>
      <c r="J509" s="45">
        <f>J475+J479+J489+J494+J501+J508</f>
        <v>677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58" t="s">
        <v>43</v>
      </c>
      <c r="D551" s="59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592.6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29.1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25.6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123.3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774.1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2023-10-26T07:32:22Z</cp:lastPrinted>
  <dcterms:modified xsi:type="dcterms:W3CDTF">2023-10-26T07:38:21Z</dcterms:modified>
</cp:coreProperties>
</file>